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t\Dropbox\Commissioni Studio\Commissione Antiriciclaggio\Sezione sito ODCEC Pisa\Materiale antiriciclaggio sito ODCEC PISA\9 - Modelli CNDCEC per adeguata verifica della clientela\"/>
    </mc:Choice>
  </mc:AlternateContent>
  <xr:revisionPtr revIDLastSave="0" documentId="13_ncr:1_{8334C4AC-FD49-4AC9-8DF8-227377B821D0}" xr6:coauthVersionLast="47" xr6:coauthVersionMax="47" xr10:uidLastSave="{00000000-0000-0000-0000-000000000000}"/>
  <bookViews>
    <workbookView xWindow="28680" yWindow="-120" windowWidth="29040" windowHeight="15720" xr2:uid="{B725334A-1A42-4097-9B6B-B539D19B421D}"/>
  </bookViews>
  <sheets>
    <sheet name="Scheda valutazione" sheetId="1" r:id="rId1"/>
    <sheet name="Foglio1" sheetId="2" r:id="rId2"/>
  </sheets>
  <definedNames>
    <definedName name="_ftnref1" localSheetId="0">'Scheda valutazione'!$B$28</definedName>
    <definedName name="_Toc9094423" localSheetId="0">'Scheda valutazione'!$B$2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0" i="1" l="1"/>
  <c r="C98" i="1"/>
  <c r="E98" i="1" s="1"/>
  <c r="D45" i="1"/>
  <c r="C82" i="1" s="1"/>
  <c r="D78" i="1"/>
  <c r="C83" i="1" s="1"/>
  <c r="C84" i="1" l="1"/>
  <c r="C85" i="1" s="1"/>
  <c r="C99" i="1" s="1"/>
  <c r="E99" i="1" s="1"/>
  <c r="E100" i="1" s="1"/>
  <c r="C118" i="1" s="1"/>
</calcChain>
</file>

<file path=xl/sharedStrings.xml><?xml version="1.0" encoding="utf-8"?>
<sst xmlns="http://schemas.openxmlformats.org/spreadsheetml/2006/main" count="125" uniqueCount="103">
  <si>
    <t xml:space="preserve">AV.1 – DETERMINAZIONE DEL RISCHIO EFFETTIVO E DELLA TIPOLOGIA DI ADEGUATA VERIFICA </t>
  </si>
  <si>
    <t>Riferimenti: Art. 17, CO. 3, D.Lgs. 231/2007</t>
  </si>
  <si>
    <t>Punteggio / scala di intensità da adottare per le misurazioni del rischio inerente e del rischio specifico:</t>
  </si>
  <si>
    <t xml:space="preserve">         I.  Misurazione del rischio inerente</t>
  </si>
  <si>
    <t xml:space="preserve">         II.  Misurazione del rischio specifico</t>
  </si>
  <si>
    <r>
      <t>A.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Arial Narrow"/>
        <family val="2"/>
      </rPr>
      <t>Aspetti connessi al cliente</t>
    </r>
  </si>
  <si>
    <t>Fattore di rischio riscontrato</t>
  </si>
  <si>
    <t>(barrare i fattori riscontrati)</t>
  </si>
  <si>
    <t>Livello di rischio specifico</t>
  </si>
  <si>
    <t>(da 1 a 4)</t>
  </si>
  <si>
    <t xml:space="preserve">A.1 - Natura giuridica </t>
  </si>
  <si>
    <t>Non congruità della natura giuridica prescelta in relazione all’attività svolta e alle sue dimensioni</t>
  </si>
  <si>
    <t>Articolazione giuridica, complessità e opacità della struttura volte ad ostacolare l’identificazione del titolare effettivo o l’attività concretamente svolta</t>
  </si>
  <si>
    <t>Partecipazione di persone politicamente esposte (cliente, esecutore, titolare effettivo)</t>
  </si>
  <si>
    <t>Incarichi in società, associazioni, fondazioni, organizzazioni non lucrative, organizzazioni non governative soprattutto se aventi sede in paesi ad alto rischio o non collaborativi</t>
  </si>
  <si>
    <t>Altro</t>
  </si>
  <si>
    <t xml:space="preserve">A.2 - Prevalente attività svolta </t>
  </si>
  <si>
    <t>Struttura organizzativa e dimensionale non coerente con l’attività svolta</t>
  </si>
  <si>
    <t>Non conformità dell’attività svolta rispetto a quella indicata nell’atto costitutivo</t>
  </si>
  <si>
    <t xml:space="preserve">A.3 - Comportamento tenuto al momento del conferimento dell’incarico </t>
  </si>
  <si>
    <t xml:space="preserve">Cliente non presente fisicamente </t>
  </si>
  <si>
    <t xml:space="preserve">Presenza di soggetti terzi con ruolo non definito </t>
  </si>
  <si>
    <t>Comportamento non trasparente e collaborativo</t>
  </si>
  <si>
    <t>Difficoltà nell’individuazione del titolare effettivo</t>
  </si>
  <si>
    <t xml:space="preserve">A.4 - Area geografica di residenza del cliente </t>
  </si>
  <si>
    <t>Residenza/localizzazione in : comune italiano a rischio a causa dell’utilizzo eccessivo di contante – Residenza in Paesi terzi ad alto rischio individuati dalle Autorità – Paesi terzi non dotati di efficaci sistemi di prevenzione del riciclaggio e del finanziamento del terrorismo coerenti con le raccomandazioni del GAFI – Paesi terzi caratterizzati da un elevato livello di corruzione o di permeabilità ad altre attività criminose – Aree di conflitto in cui sono presenti organizzazioni terroristiche o in zone limitrofe o di transito – Paese soggetto a sanzioni o embarghi o misure analoghe stabilite dall’O.N.U. o altri organismi internazionali - (vedasi le pubblicazioni periodiche delle Autorità in materia, sia a livello sovranazionale, sia a livello nazionale)</t>
  </si>
  <si>
    <t>Lontananza della residenza del cliente rispetto alla sede del professionista</t>
  </si>
  <si>
    <t>TOTALE A</t>
  </si>
  <si>
    <t xml:space="preserve">Attività esposte al rischio di infiltrazioni criminali e terroristiche secondo le periodiche pubblicazioni delle Autorità in materia, sia a livello sovranazionale (Relazione UE sulla valutazione del rischio sovranazionale), sia a livello nazionale (triennale: “Analisi nazionale dei rischi di riciclaggio e finanziamento del terrorismo” MEF/CSF e annuale: “Rapporto annuale dell’Unità di Informazione Finanziaria” UIF/Bankitalia nonché la Relazione annuale al Parlamento del MEF) </t>
  </si>
  <si>
    <r>
      <t>CLIENTE</t>
    </r>
    <r>
      <rPr>
        <sz val="11"/>
        <color theme="1"/>
        <rFont val="Arial Narrow"/>
        <family val="2"/>
      </rPr>
      <t>:</t>
    </r>
  </si>
  <si>
    <r>
      <t>PRESTAZIONE/I PROFESSIONALE/I</t>
    </r>
    <r>
      <rPr>
        <sz val="11"/>
        <color theme="1"/>
        <rFont val="Arial Narrow"/>
        <family val="2"/>
      </rPr>
      <t>:</t>
    </r>
  </si>
  <si>
    <t xml:space="preserve">Valore assegnato al rischio inerente: </t>
  </si>
  <si>
    <t>B. Aspetti connessi all’operazione e/o prestazione professionale</t>
  </si>
  <si>
    <t xml:space="preserve">B.1 - Tipologia </t>
  </si>
  <si>
    <t>Operazione ordinaria/straordinaria rispetto al profilo soggettivo del cliente</t>
  </si>
  <si>
    <t xml:space="preserve">Operazione che prevede schemi negoziali che possono agevolare l’opacità delle relazioni economiche e finanziarie intercorrenti tra il cliente e la controparte </t>
  </si>
  <si>
    <t xml:space="preserve">Articolazione contrattuale ingiustificata </t>
  </si>
  <si>
    <t xml:space="preserve">B.2 - Modalità di svolgimento </t>
  </si>
  <si>
    <t>Utilizzo di mezzi di pagamento non tracciati - Utilizzo di valute virtuali</t>
  </si>
  <si>
    <t>Utilizzo di conti non propri per trasferire/ricevere fondi</t>
  </si>
  <si>
    <t>Ricorso reiterato a procure</t>
  </si>
  <si>
    <t>Ricorso a domiciliazioni di comodo</t>
  </si>
  <si>
    <t>B.3 - Ammontare dell’operazione</t>
  </si>
  <si>
    <t>Incoerenza dell’ammontare rispetto al profilo economico e finanziario del cliente</t>
  </si>
  <si>
    <t>Presenza di frazionamenti artificiosi</t>
  </si>
  <si>
    <t>B.4 - Frequenza e volume delle operazioni/durata della prestazione professionale</t>
  </si>
  <si>
    <t>Non congruità della frequenza dell’operazione rispetto all’attività esercitata – Operatività improvvisa e poco giustificata rispetto all’ordinaria attività – Operazioni di ammontare consistente, concentrate in un ristretto arco temporale</t>
  </si>
  <si>
    <t>Rapporto professionale continuativo o occasionale</t>
  </si>
  <si>
    <t>B.5 - Ragionevolezza</t>
  </si>
  <si>
    <t>Irragionevolezza dell’operazione rispetto all’attività svolta dal cliente</t>
  </si>
  <si>
    <t xml:space="preserve">Irragionevolezza dell’operazione rispetto all’entità delle risorse economiche nella disponibilità del cliente </t>
  </si>
  <si>
    <t>Non congruità dell’operazione rispetto alle finalità dichiarate</t>
  </si>
  <si>
    <t>B.6 - Area geografica di destinazione</t>
  </si>
  <si>
    <t>Destinazione in : comune italiano a rischio a causa dell’utilizzo eccessivo di contante – Paesi terzi ad alto rischio individuati dalle Autorità – Paesi terzi non dotati di efficaci sistemi di prevenzione del riciclaggio e del finanziamento del terrorismo coerenti con le raccomandazioni del GAFI – Paesi terzi caratterizzati da un elevato livello di corruzione o di permeabilità ad altre attività criminose – Aree di conflitto in cui sono presenti organizzazioni terroristiche o in zone limitrofe o di transito – Paese soggetto a sanzioni o embarghi o misure analoghe stabilite dall’O.N.U. o altri organismi internazionali - (vedasi le pubblicazioni periodiche delle Autorità in materia, sia a livello sovranazionale, sia a livello nazionale)</t>
  </si>
  <si>
    <t>Inesistenza di riferimenti tradizionali nell’area geografica di destinazione (ad es. assenza di organismi equivalenti alle Camere di Commercio che detengono registri pubblici)</t>
  </si>
  <si>
    <t>Irragionevolezza e non congruità della ricerca di interazione con altre aree geografiche (ad es. vendita di determinati prodotti in aree geografiche nelle quali notoriamente gli stessi non risultano utilizzati)</t>
  </si>
  <si>
    <t>TOTALE B</t>
  </si>
  <si>
    <t>LIVELLO MEDIO DI RISCHIO SPECIFICO</t>
  </si>
  <si>
    <t>Totale A + Totale B</t>
  </si>
  <si>
    <t>(Totale A + Totale B) :10</t>
  </si>
  <si>
    <t>Considerato il punteggio calcolato e tenendo conto della scala graduata che segue,</t>
  </si>
  <si>
    <t xml:space="preserve">Valori medi </t>
  </si>
  <si>
    <t>Rischio specifico</t>
  </si>
  <si>
    <t>Punteggio 1-1.5</t>
  </si>
  <si>
    <t>Non significativo</t>
  </si>
  <si>
    <t>Punteggio 1.6-2.5</t>
  </si>
  <si>
    <t>Poco significativo</t>
  </si>
  <si>
    <t>Punteggio 2.6-3.5</t>
  </si>
  <si>
    <t>Abbastanza significativo</t>
  </si>
  <si>
    <t>Punteggio 3.6-4.0</t>
  </si>
  <si>
    <t>Molto significativo</t>
  </si>
  <si>
    <t xml:space="preserve">il livello di rischio specifico è classificabile come </t>
  </si>
  <si>
    <t>III. Determinazione del rischio effettivo</t>
  </si>
  <si>
    <t xml:space="preserve">RISCHIO INERENTE PONDERATO </t>
  </si>
  <si>
    <t>RISCHIO SPECIFICO PONDERATO</t>
  </si>
  <si>
    <t>RISCHIO EFFETTIVO</t>
  </si>
  <si>
    <t>X 30%</t>
  </si>
  <si>
    <t>X 70%</t>
  </si>
  <si>
    <t>Valori ponderati</t>
  </si>
  <si>
    <t>Rischio effettivo</t>
  </si>
  <si>
    <t>Determinazione del rischio effettivo</t>
  </si>
  <si>
    <t xml:space="preserve">Totale A </t>
  </si>
  <si>
    <t>Totale B</t>
  </si>
  <si>
    <t>IV. Determinazione della tipologia di adeguata verifica</t>
  </si>
  <si>
    <t>Grado di rischio</t>
  </si>
  <si>
    <t>Misure di adeguata verifica</t>
  </si>
  <si>
    <t>non significativo</t>
  </si>
  <si>
    <t>Semplificate</t>
  </si>
  <si>
    <t>poco significativo</t>
  </si>
  <si>
    <t>abbastanza significativo</t>
  </si>
  <si>
    <t>Ordinarie</t>
  </si>
  <si>
    <t>molto significativo</t>
  </si>
  <si>
    <t>Rafforzate</t>
  </si>
  <si>
    <t xml:space="preserve">Sulla base del valore di rischio effettivo pari a </t>
  </si>
  <si>
    <t>e considerando la relativa tabella di raccordo, al cliente</t>
  </si>
  <si>
    <t xml:space="preserve">va associata una ADEGUATA VERIFICA di tipo </t>
  </si>
  <si>
    <t xml:space="preserve">Data </t>
  </si>
  <si>
    <t>Firma ________________________________________</t>
  </si>
  <si>
    <t>molto significativo =</t>
  </si>
  <si>
    <t>abbastanza significativo =</t>
  </si>
  <si>
    <t>poco significativo =</t>
  </si>
  <si>
    <t>non significativo =</t>
  </si>
  <si>
    <t>Processi penali o indagini in corso per circostanze attinenti al terrorismo, al riciclaggio o all’autoriciclaggio – Misure di prevenzione o provvedimenti di sequestro - Familiarità/stretti legami con soggetti sottoposti a indagini o a procedimenti penali o provvedimenti di sequestro o censiti nelle liste delle persone o degli enti attivi nel finanziamento del terrorismo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</si>
</sst>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7"/>
      <color theme="1"/>
      <name val="Times New Roman"/>
      <family val="1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rgb="FF000000"/>
      <name val="Arial Narrow"/>
      <family val="2"/>
    </font>
    <font>
      <sz val="11"/>
      <color theme="1"/>
      <name val="Wingdings"/>
      <charset val="2"/>
    </font>
    <font>
      <sz val="8"/>
      <name val="Arial Narrow"/>
      <family val="2"/>
    </font>
    <font>
      <sz val="10"/>
      <color indexed="8"/>
      <name val="Arial"/>
      <family val="2"/>
    </font>
    <font>
      <sz val="11"/>
      <color rgb="FF000000"/>
      <name val="Arial Narrow"/>
      <family val="2"/>
    </font>
    <font>
      <b/>
      <sz val="11"/>
      <color rgb="FFFF0000"/>
      <name val="Arial Narrow"/>
      <family val="2"/>
    </font>
    <font>
      <sz val="10"/>
      <color rgb="FFFF0000"/>
      <name val="Arial"/>
      <family val="2"/>
    </font>
    <font>
      <b/>
      <sz val="14"/>
      <color theme="0"/>
      <name val="Calibri"/>
      <family val="2"/>
      <scheme val="minor"/>
    </font>
    <font>
      <sz val="11"/>
      <color rgb="FFFFFFFF"/>
      <name val="Arial Narrow"/>
      <family val="2"/>
    </font>
    <font>
      <sz val="13"/>
      <color theme="1"/>
      <name val="Arial Narrow"/>
      <family val="2"/>
    </font>
    <font>
      <sz val="13"/>
      <color theme="1"/>
      <name val="Calibri"/>
      <family val="2"/>
      <scheme val="minor"/>
    </font>
    <font>
      <b/>
      <sz val="12"/>
      <name val="Arial Narrow"/>
      <family val="2"/>
    </font>
    <font>
      <b/>
      <sz val="13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 applyAlignment="1">
      <alignment horizontal="left" vertical="center" indent="3"/>
    </xf>
    <xf numFmtId="0" fontId="3" fillId="0" borderId="0" xfId="0" applyFont="1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 indent="3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 wrapText="1"/>
    </xf>
    <xf numFmtId="0" fontId="4" fillId="2" borderId="7" xfId="0" applyFont="1" applyFill="1" applyBorder="1" applyAlignment="1">
      <alignment vertical="center" wrapText="1"/>
    </xf>
    <xf numFmtId="0" fontId="4" fillId="0" borderId="6" xfId="0" applyFont="1" applyBorder="1" applyAlignment="1">
      <alignment vertical="top" wrapText="1"/>
    </xf>
    <xf numFmtId="0" fontId="8" fillId="0" borderId="3" xfId="0" applyFont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9" fillId="0" borderId="3" xfId="0" applyFont="1" applyBorder="1" applyAlignment="1">
      <alignment horizontal="right" vertical="center" wrapText="1"/>
    </xf>
    <xf numFmtId="0" fontId="10" fillId="2" borderId="6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0" fillId="2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13" fillId="0" borderId="0" xfId="0" applyFont="1" applyBorder="1" applyAlignment="1" applyProtection="1">
      <alignment horizontal="left"/>
      <protection hidden="1"/>
    </xf>
    <xf numFmtId="0" fontId="13" fillId="0" borderId="3" xfId="0" applyFont="1" applyBorder="1" applyAlignment="1" applyProtection="1">
      <alignment horizontal="left"/>
      <protection hidden="1"/>
    </xf>
    <xf numFmtId="0" fontId="13" fillId="0" borderId="1" xfId="0" applyFont="1" applyBorder="1" applyAlignment="1" applyProtection="1">
      <alignment horizontal="left"/>
      <protection hidden="1"/>
    </xf>
    <xf numFmtId="0" fontId="4" fillId="0" borderId="0" xfId="0" applyFont="1" applyAlignment="1">
      <alignment horizontal="left" vertical="center" indent="3"/>
    </xf>
    <xf numFmtId="0" fontId="4" fillId="0" borderId="3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6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0" xfId="0" applyFont="1" applyAlignment="1">
      <alignment horizontal="right" vertical="center" indent="3"/>
    </xf>
    <xf numFmtId="0" fontId="14" fillId="3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justify" vertical="center"/>
    </xf>
    <xf numFmtId="0" fontId="20" fillId="0" borderId="0" xfId="0" applyFont="1"/>
    <xf numFmtId="0" fontId="19" fillId="0" borderId="0" xfId="0" applyFont="1" applyAlignment="1">
      <alignment horizontal="left" vertical="center" indent="3"/>
    </xf>
    <xf numFmtId="0" fontId="19" fillId="0" borderId="0" xfId="0" applyFont="1" applyAlignment="1">
      <alignment horizontal="right" vertical="center" indent="3"/>
    </xf>
    <xf numFmtId="0" fontId="19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3"/>
    </xf>
    <xf numFmtId="0" fontId="3" fillId="0" borderId="6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right" vertical="center"/>
    </xf>
    <xf numFmtId="0" fontId="21" fillId="0" borderId="21" xfId="0" applyFont="1" applyBorder="1" applyAlignment="1">
      <alignment horizontal="right" vertical="center"/>
    </xf>
    <xf numFmtId="0" fontId="21" fillId="0" borderId="23" xfId="0" applyFont="1" applyBorder="1" applyAlignment="1">
      <alignment horizontal="right" vertical="center"/>
    </xf>
    <xf numFmtId="0" fontId="3" fillId="7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" fillId="9" borderId="9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 indent="2"/>
    </xf>
    <xf numFmtId="0" fontId="3" fillId="0" borderId="3" xfId="0" applyFont="1" applyBorder="1" applyAlignment="1">
      <alignment horizontal="left" vertical="center" wrapText="1" indent="2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1" fontId="16" fillId="0" borderId="16" xfId="0" applyNumberFormat="1" applyFont="1" applyBorder="1" applyAlignment="1" applyProtection="1">
      <alignment horizontal="center"/>
      <protection hidden="1"/>
    </xf>
    <xf numFmtId="1" fontId="16" fillId="0" borderId="13" xfId="0" applyNumberFormat="1" applyFont="1" applyBorder="1" applyAlignment="1" applyProtection="1">
      <alignment horizontal="center"/>
      <protection hidden="1"/>
    </xf>
    <xf numFmtId="1" fontId="16" fillId="0" borderId="14" xfId="0" applyNumberFormat="1" applyFont="1" applyBorder="1" applyAlignment="1" applyProtection="1">
      <alignment horizontal="center"/>
      <protection hidden="1"/>
    </xf>
    <xf numFmtId="1" fontId="16" fillId="0" borderId="15" xfId="0" applyNumberFormat="1" applyFont="1" applyBorder="1" applyAlignment="1" applyProtection="1">
      <alignment horizontal="center"/>
      <protection hidden="1"/>
    </xf>
    <xf numFmtId="0" fontId="1" fillId="7" borderId="11" xfId="0" applyFont="1" applyFill="1" applyBorder="1" applyAlignment="1">
      <alignment horizontal="left"/>
    </xf>
    <xf numFmtId="0" fontId="1" fillId="7" borderId="12" xfId="0" applyFont="1" applyFill="1" applyBorder="1" applyAlignment="1">
      <alignment horizontal="left"/>
    </xf>
    <xf numFmtId="0" fontId="1" fillId="7" borderId="13" xfId="0" applyFont="1" applyFill="1" applyBorder="1" applyAlignment="1">
      <alignment horizontal="left"/>
    </xf>
    <xf numFmtId="1" fontId="0" fillId="0" borderId="9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2" fontId="1" fillId="7" borderId="9" xfId="0" applyNumberFormat="1" applyFont="1" applyFill="1" applyBorder="1" applyAlignment="1">
      <alignment horizontal="center"/>
    </xf>
    <xf numFmtId="2" fontId="1" fillId="7" borderId="4" xfId="0" applyNumberFormat="1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 wrapText="1"/>
    </xf>
    <xf numFmtId="0" fontId="1" fillId="8" borderId="4" xfId="0" applyFont="1" applyFill="1" applyBorder="1" applyAlignment="1">
      <alignment horizontal="center" wrapText="1"/>
    </xf>
    <xf numFmtId="14" fontId="1" fillId="8" borderId="9" xfId="0" applyNumberFormat="1" applyFont="1" applyFill="1" applyBorder="1" applyAlignment="1">
      <alignment horizontal="center"/>
    </xf>
    <xf numFmtId="14" fontId="1" fillId="8" borderId="4" xfId="0" applyNumberFormat="1" applyFont="1" applyFill="1" applyBorder="1" applyAlignment="1">
      <alignment horizontal="center"/>
    </xf>
    <xf numFmtId="0" fontId="18" fillId="6" borderId="9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22" fillId="9" borderId="9" xfId="0" applyFont="1" applyFill="1" applyBorder="1" applyAlignment="1">
      <alignment horizontal="right" vertical="center" wrapText="1"/>
    </xf>
    <xf numFmtId="0" fontId="22" fillId="9" borderId="10" xfId="0" applyFont="1" applyFill="1" applyBorder="1" applyAlignment="1">
      <alignment horizontal="right" vertical="center" wrapText="1"/>
    </xf>
    <xf numFmtId="0" fontId="22" fillId="9" borderId="4" xfId="0" applyFont="1" applyFill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8205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5457825</xdr:colOff>
      <xdr:row>15</xdr:row>
      <xdr:rowOff>66675</xdr:rowOff>
    </xdr:from>
    <xdr:to>
      <xdr:col>1</xdr:col>
      <xdr:colOff>5467350</xdr:colOff>
      <xdr:row>17</xdr:row>
      <xdr:rowOff>152400</xdr:rowOff>
    </xdr:to>
    <xdr:cxnSp macro="">
      <xdr:nvCxnSpPr>
        <xdr:cNvPr id="3" name="Connettore 2 2">
          <a:extLst>
            <a:ext uri="{FF2B5EF4-FFF2-40B4-BE49-F238E27FC236}">
              <a16:creationId xmlns:a16="http://schemas.microsoft.com/office/drawing/2014/main" id="{03DF835A-0AD9-6285-3CEF-CAEC5EC29AEF}"/>
            </a:ext>
          </a:extLst>
        </xdr:cNvPr>
        <xdr:cNvCxnSpPr/>
      </xdr:nvCxnSpPr>
      <xdr:spPr>
        <a:xfrm>
          <a:off x="5743575" y="2981325"/>
          <a:ext cx="9525" cy="4667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716280</xdr:colOff>
      <xdr:row>15</xdr:row>
      <xdr:rowOff>74295</xdr:rowOff>
    </xdr:from>
    <xdr:to>
      <xdr:col>2</xdr:col>
      <xdr:colOff>721995</xdr:colOff>
      <xdr:row>17</xdr:row>
      <xdr:rowOff>163830</xdr:rowOff>
    </xdr:to>
    <xdr:cxnSp macro="">
      <xdr:nvCxnSpPr>
        <xdr:cNvPr id="45" name="Connettore 2 44">
          <a:extLst>
            <a:ext uri="{FF2B5EF4-FFF2-40B4-BE49-F238E27FC236}">
              <a16:creationId xmlns:a16="http://schemas.microsoft.com/office/drawing/2014/main" id="{C3B95161-BEA9-43A4-8747-7A9CAFF7753A}"/>
            </a:ext>
          </a:extLst>
        </xdr:cNvPr>
        <xdr:cNvCxnSpPr/>
      </xdr:nvCxnSpPr>
      <xdr:spPr>
        <a:xfrm>
          <a:off x="7031355" y="2988945"/>
          <a:ext cx="5715" cy="47053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190E7-3962-42D3-8E43-F9F2AF5A9519}">
  <sheetPr>
    <pageSetUpPr fitToPage="1"/>
  </sheetPr>
  <dimension ref="B1:F127"/>
  <sheetViews>
    <sheetView tabSelected="1" zoomScaleNormal="100" workbookViewId="0">
      <selection activeCell="G73" sqref="G73"/>
    </sheetView>
  </sheetViews>
  <sheetFormatPr defaultRowHeight="14.4" x14ac:dyDescent="0.3"/>
  <cols>
    <col min="1" max="1" width="4.109375" customWidth="1"/>
    <col min="2" max="2" width="87.88671875" bestFit="1" customWidth="1"/>
    <col min="3" max="3" width="11.6640625" style="16" customWidth="1"/>
  </cols>
  <sheetData>
    <row r="1" spans="2:4" ht="15" thickBot="1" x14ac:dyDescent="0.35"/>
    <row r="2" spans="2:4" ht="16.2" thickBot="1" x14ac:dyDescent="0.35">
      <c r="B2" s="58" t="s">
        <v>0</v>
      </c>
      <c r="C2" s="59"/>
      <c r="D2" s="60"/>
    </row>
    <row r="3" spans="2:4" ht="15" thickBot="1" x14ac:dyDescent="0.35">
      <c r="B3" s="61" t="s">
        <v>1</v>
      </c>
      <c r="C3" s="62"/>
      <c r="D3" s="63"/>
    </row>
    <row r="4" spans="2:4" x14ac:dyDescent="0.3">
      <c r="B4" s="42"/>
      <c r="C4" s="42"/>
      <c r="D4" s="42"/>
    </row>
    <row r="5" spans="2:4" x14ac:dyDescent="0.3">
      <c r="B5" s="1"/>
    </row>
    <row r="6" spans="2:4" ht="15" thickBot="1" x14ac:dyDescent="0.35">
      <c r="B6" s="1" t="s">
        <v>29</v>
      </c>
    </row>
    <row r="7" spans="2:4" ht="15" thickBot="1" x14ac:dyDescent="0.35">
      <c r="B7" s="74"/>
      <c r="C7" s="75"/>
      <c r="D7" s="76"/>
    </row>
    <row r="8" spans="2:4" ht="15" thickBot="1" x14ac:dyDescent="0.35">
      <c r="B8" s="1" t="s">
        <v>30</v>
      </c>
    </row>
    <row r="9" spans="2:4" ht="15" thickBot="1" x14ac:dyDescent="0.35">
      <c r="B9" s="74"/>
      <c r="C9" s="75"/>
      <c r="D9" s="76"/>
    </row>
    <row r="10" spans="2:4" x14ac:dyDescent="0.3">
      <c r="B10" s="1"/>
    </row>
    <row r="11" spans="2:4" ht="16.2" thickBot="1" x14ac:dyDescent="0.35">
      <c r="B11" s="3" t="s">
        <v>2</v>
      </c>
    </row>
    <row r="12" spans="2:4" ht="15.6" x14ac:dyDescent="0.3">
      <c r="B12" s="45" t="s">
        <v>101</v>
      </c>
      <c r="C12" s="70">
        <v>1</v>
      </c>
      <c r="D12" s="71"/>
    </row>
    <row r="13" spans="2:4" ht="15.6" x14ac:dyDescent="0.3">
      <c r="B13" s="46" t="s">
        <v>100</v>
      </c>
      <c r="C13" s="72">
        <v>2</v>
      </c>
      <c r="D13" s="73"/>
    </row>
    <row r="14" spans="2:4" ht="15.6" x14ac:dyDescent="0.3">
      <c r="B14" s="46" t="s">
        <v>99</v>
      </c>
      <c r="C14" s="72">
        <v>3</v>
      </c>
      <c r="D14" s="73"/>
    </row>
    <row r="15" spans="2:4" ht="16.2" thickBot="1" x14ac:dyDescent="0.35">
      <c r="B15" s="47" t="s">
        <v>98</v>
      </c>
      <c r="C15" s="51">
        <v>4</v>
      </c>
      <c r="D15" s="52"/>
    </row>
    <row r="16" spans="2:4" ht="15.6" x14ac:dyDescent="0.3">
      <c r="B16" s="4"/>
    </row>
    <row r="17" spans="2:4" x14ac:dyDescent="0.3">
      <c r="B17" s="2" t="s">
        <v>3</v>
      </c>
    </row>
    <row r="18" spans="2:4" ht="16.2" thickBot="1" x14ac:dyDescent="0.35">
      <c r="B18" s="4" t="s">
        <v>31</v>
      </c>
    </row>
    <row r="19" spans="2:4" ht="16.2" thickBot="1" x14ac:dyDescent="0.35">
      <c r="B19" s="43"/>
      <c r="C19" s="68"/>
      <c r="D19" s="69"/>
    </row>
    <row r="20" spans="2:4" ht="15" thickBot="1" x14ac:dyDescent="0.35">
      <c r="B20" s="2" t="s">
        <v>4</v>
      </c>
    </row>
    <row r="21" spans="2:4" ht="41.4" x14ac:dyDescent="0.3">
      <c r="B21" s="66" t="s">
        <v>5</v>
      </c>
      <c r="C21" s="5" t="s">
        <v>6</v>
      </c>
      <c r="D21" s="5" t="s">
        <v>8</v>
      </c>
    </row>
    <row r="22" spans="2:4" ht="42" thickBot="1" x14ac:dyDescent="0.35">
      <c r="B22" s="67"/>
      <c r="C22" s="6" t="s">
        <v>7</v>
      </c>
      <c r="D22" s="6" t="s">
        <v>9</v>
      </c>
    </row>
    <row r="23" spans="2:4" ht="15" thickBot="1" x14ac:dyDescent="0.35">
      <c r="B23" s="7" t="s">
        <v>10</v>
      </c>
      <c r="C23" s="8"/>
      <c r="D23" s="44"/>
    </row>
    <row r="24" spans="2:4" ht="15" thickBot="1" x14ac:dyDescent="0.35">
      <c r="B24" s="9" t="s">
        <v>11</v>
      </c>
      <c r="C24" s="18"/>
      <c r="D24" s="56"/>
    </row>
    <row r="25" spans="2:4" ht="24.6" customHeight="1" thickBot="1" x14ac:dyDescent="0.35">
      <c r="B25" s="9" t="s">
        <v>12</v>
      </c>
      <c r="C25" s="18"/>
      <c r="D25" s="57"/>
    </row>
    <row r="26" spans="2:4" ht="15" thickBot="1" x14ac:dyDescent="0.35">
      <c r="B26" s="9" t="s">
        <v>13</v>
      </c>
      <c r="C26" s="18"/>
      <c r="D26" s="57"/>
    </row>
    <row r="27" spans="2:4" ht="24.6" customHeight="1" thickBot="1" x14ac:dyDescent="0.35">
      <c r="B27" s="9" t="s">
        <v>14</v>
      </c>
      <c r="C27" s="18"/>
      <c r="D27" s="57"/>
    </row>
    <row r="28" spans="2:4" ht="36.6" customHeight="1" thickBot="1" x14ac:dyDescent="0.35">
      <c r="B28" s="9" t="s">
        <v>102</v>
      </c>
      <c r="C28" s="18"/>
      <c r="D28" s="57"/>
    </row>
    <row r="29" spans="2:4" ht="15" thickBot="1" x14ac:dyDescent="0.35">
      <c r="B29" s="12" t="s">
        <v>15</v>
      </c>
      <c r="C29" s="18"/>
      <c r="D29" s="13"/>
    </row>
    <row r="30" spans="2:4" ht="15" thickBot="1" x14ac:dyDescent="0.35">
      <c r="B30" s="7" t="s">
        <v>16</v>
      </c>
      <c r="C30" s="8"/>
      <c r="D30" s="44"/>
    </row>
    <row r="31" spans="2:4" ht="47.4" customHeight="1" thickBot="1" x14ac:dyDescent="0.35">
      <c r="B31" s="19" t="s">
        <v>28</v>
      </c>
      <c r="C31" s="18"/>
      <c r="D31" s="56"/>
    </row>
    <row r="32" spans="2:4" ht="15" thickBot="1" x14ac:dyDescent="0.35">
      <c r="B32" s="9" t="s">
        <v>17</v>
      </c>
      <c r="C32" s="18"/>
      <c r="D32" s="57"/>
    </row>
    <row r="33" spans="2:4" ht="15" thickBot="1" x14ac:dyDescent="0.35">
      <c r="B33" s="9" t="s">
        <v>18</v>
      </c>
      <c r="C33" s="18"/>
      <c r="D33" s="57"/>
    </row>
    <row r="34" spans="2:4" ht="15" thickBot="1" x14ac:dyDescent="0.35">
      <c r="B34" s="9" t="s">
        <v>15</v>
      </c>
      <c r="C34" s="18"/>
      <c r="D34" s="13"/>
    </row>
    <row r="35" spans="2:4" ht="15" thickBot="1" x14ac:dyDescent="0.35">
      <c r="B35" s="7" t="s">
        <v>19</v>
      </c>
      <c r="C35" s="8"/>
      <c r="D35" s="44"/>
    </row>
    <row r="36" spans="2:4" ht="15" thickBot="1" x14ac:dyDescent="0.35">
      <c r="B36" s="12" t="s">
        <v>20</v>
      </c>
      <c r="C36" s="18"/>
      <c r="D36" s="56"/>
    </row>
    <row r="37" spans="2:4" ht="15" thickBot="1" x14ac:dyDescent="0.35">
      <c r="B37" s="12" t="s">
        <v>21</v>
      </c>
      <c r="C37" s="18"/>
      <c r="D37" s="57"/>
    </row>
    <row r="38" spans="2:4" ht="15" thickBot="1" x14ac:dyDescent="0.35">
      <c r="B38" s="12" t="s">
        <v>22</v>
      </c>
      <c r="C38" s="18"/>
      <c r="D38" s="57"/>
    </row>
    <row r="39" spans="2:4" ht="15" thickBot="1" x14ac:dyDescent="0.35">
      <c r="B39" s="12" t="s">
        <v>23</v>
      </c>
      <c r="C39" s="18"/>
      <c r="D39" s="10"/>
    </row>
    <row r="40" spans="2:4" ht="15" thickBot="1" x14ac:dyDescent="0.35">
      <c r="B40" s="12" t="s">
        <v>15</v>
      </c>
      <c r="C40" s="18"/>
      <c r="D40" s="13"/>
    </row>
    <row r="41" spans="2:4" ht="15" thickBot="1" x14ac:dyDescent="0.35">
      <c r="B41" s="7" t="s">
        <v>24</v>
      </c>
      <c r="C41" s="8"/>
      <c r="D41" s="44"/>
    </row>
    <row r="42" spans="2:4" ht="60.6" customHeight="1" thickBot="1" x14ac:dyDescent="0.35">
      <c r="B42" s="9" t="s">
        <v>25</v>
      </c>
      <c r="C42" s="18"/>
      <c r="D42" s="56"/>
    </row>
    <row r="43" spans="2:4" ht="15" thickBot="1" x14ac:dyDescent="0.35">
      <c r="B43" s="12" t="s">
        <v>26</v>
      </c>
      <c r="C43" s="18"/>
      <c r="D43" s="57"/>
    </row>
    <row r="44" spans="2:4" ht="15" thickBot="1" x14ac:dyDescent="0.35">
      <c r="B44" s="12" t="s">
        <v>15</v>
      </c>
      <c r="C44" s="18"/>
      <c r="D44" s="13"/>
    </row>
    <row r="45" spans="2:4" ht="15" thickBot="1" x14ac:dyDescent="0.35">
      <c r="B45" s="14"/>
      <c r="C45" s="17" t="s">
        <v>27</v>
      </c>
      <c r="D45" s="27">
        <f>SUM(D23:D44)</f>
        <v>0</v>
      </c>
    </row>
    <row r="46" spans="2:4" ht="15" thickBot="1" x14ac:dyDescent="0.35"/>
    <row r="47" spans="2:4" ht="41.4" x14ac:dyDescent="0.3">
      <c r="B47" s="64" t="s">
        <v>32</v>
      </c>
      <c r="C47" s="20" t="s">
        <v>6</v>
      </c>
      <c r="D47" s="20" t="s">
        <v>8</v>
      </c>
    </row>
    <row r="48" spans="2:4" ht="42" thickBot="1" x14ac:dyDescent="0.35">
      <c r="B48" s="65"/>
      <c r="C48" s="6" t="s">
        <v>7</v>
      </c>
      <c r="D48" s="6" t="s">
        <v>9</v>
      </c>
    </row>
    <row r="49" spans="2:4" ht="15" thickBot="1" x14ac:dyDescent="0.35">
      <c r="B49" s="21" t="s">
        <v>33</v>
      </c>
      <c r="C49" s="8"/>
      <c r="D49" s="44"/>
    </row>
    <row r="50" spans="2:4" ht="15" thickBot="1" x14ac:dyDescent="0.35">
      <c r="B50" s="9" t="s">
        <v>34</v>
      </c>
      <c r="C50" s="11"/>
      <c r="D50" s="53"/>
    </row>
    <row r="51" spans="2:4" ht="23.4" customHeight="1" thickBot="1" x14ac:dyDescent="0.35">
      <c r="B51" s="9" t="s">
        <v>35</v>
      </c>
      <c r="C51" s="11"/>
      <c r="D51" s="54"/>
    </row>
    <row r="52" spans="2:4" ht="15" thickBot="1" x14ac:dyDescent="0.35">
      <c r="B52" s="9" t="s">
        <v>36</v>
      </c>
      <c r="C52" s="11"/>
      <c r="D52" s="54"/>
    </row>
    <row r="53" spans="2:4" ht="15" thickBot="1" x14ac:dyDescent="0.35">
      <c r="B53" s="9" t="s">
        <v>15</v>
      </c>
      <c r="C53" s="11"/>
      <c r="D53" s="55"/>
    </row>
    <row r="54" spans="2:4" ht="15" thickBot="1" x14ac:dyDescent="0.35">
      <c r="B54" s="21" t="s">
        <v>37</v>
      </c>
      <c r="C54" s="8"/>
      <c r="D54" s="44"/>
    </row>
    <row r="55" spans="2:4" ht="15" thickBot="1" x14ac:dyDescent="0.35">
      <c r="B55" s="9" t="s">
        <v>38</v>
      </c>
      <c r="C55" s="11"/>
      <c r="D55" s="56"/>
    </row>
    <row r="56" spans="2:4" ht="15" thickBot="1" x14ac:dyDescent="0.35">
      <c r="B56" s="9" t="s">
        <v>39</v>
      </c>
      <c r="C56" s="11"/>
      <c r="D56" s="57"/>
    </row>
    <row r="57" spans="2:4" ht="15" thickBot="1" x14ac:dyDescent="0.35">
      <c r="B57" s="9" t="s">
        <v>40</v>
      </c>
      <c r="C57" s="11"/>
      <c r="D57" s="57"/>
    </row>
    <row r="58" spans="2:4" ht="15" thickBot="1" x14ac:dyDescent="0.35">
      <c r="B58" s="12" t="s">
        <v>41</v>
      </c>
      <c r="C58" s="11"/>
      <c r="D58" s="57"/>
    </row>
    <row r="59" spans="2:4" ht="15" thickBot="1" x14ac:dyDescent="0.35">
      <c r="B59" s="12" t="s">
        <v>15</v>
      </c>
      <c r="C59" s="11"/>
      <c r="D59" s="13"/>
    </row>
    <row r="60" spans="2:4" ht="15" thickBot="1" x14ac:dyDescent="0.35">
      <c r="B60" s="7" t="s">
        <v>42</v>
      </c>
      <c r="C60" s="8"/>
      <c r="D60" s="44"/>
    </row>
    <row r="61" spans="2:4" ht="15" thickBot="1" x14ac:dyDescent="0.35">
      <c r="B61" s="9" t="s">
        <v>43</v>
      </c>
      <c r="C61" s="11"/>
      <c r="D61" s="56"/>
    </row>
    <row r="62" spans="2:4" ht="15" thickBot="1" x14ac:dyDescent="0.35">
      <c r="B62" s="9" t="s">
        <v>44</v>
      </c>
      <c r="C62" s="11"/>
      <c r="D62" s="57"/>
    </row>
    <row r="63" spans="2:4" ht="15" thickBot="1" x14ac:dyDescent="0.35">
      <c r="B63" s="9" t="s">
        <v>15</v>
      </c>
      <c r="C63" s="11"/>
      <c r="D63" s="13"/>
    </row>
    <row r="64" spans="2:4" ht="15" thickBot="1" x14ac:dyDescent="0.35">
      <c r="B64" s="7" t="s">
        <v>45</v>
      </c>
      <c r="C64" s="8"/>
      <c r="D64" s="44"/>
    </row>
    <row r="65" spans="2:4" ht="21" thickBot="1" x14ac:dyDescent="0.35">
      <c r="B65" s="9" t="s">
        <v>46</v>
      </c>
      <c r="C65" s="11"/>
      <c r="D65" s="56"/>
    </row>
    <row r="66" spans="2:4" ht="15" thickBot="1" x14ac:dyDescent="0.35">
      <c r="B66" s="9" t="s">
        <v>47</v>
      </c>
      <c r="C66" s="11"/>
      <c r="D66" s="57"/>
    </row>
    <row r="67" spans="2:4" ht="15" thickBot="1" x14ac:dyDescent="0.35">
      <c r="B67" s="9" t="s">
        <v>15</v>
      </c>
      <c r="C67" s="11"/>
      <c r="D67" s="13"/>
    </row>
    <row r="68" spans="2:4" ht="15" thickBot="1" x14ac:dyDescent="0.35">
      <c r="B68" s="7" t="s">
        <v>48</v>
      </c>
      <c r="C68" s="8"/>
      <c r="D68" s="44"/>
    </row>
    <row r="69" spans="2:4" ht="15" thickBot="1" x14ac:dyDescent="0.35">
      <c r="B69" s="9" t="s">
        <v>49</v>
      </c>
      <c r="C69" s="11"/>
      <c r="D69" s="56"/>
    </row>
    <row r="70" spans="2:4" ht="15" thickBot="1" x14ac:dyDescent="0.35">
      <c r="B70" s="9" t="s">
        <v>50</v>
      </c>
      <c r="C70" s="11"/>
      <c r="D70" s="57"/>
    </row>
    <row r="71" spans="2:4" ht="15" thickBot="1" x14ac:dyDescent="0.35">
      <c r="B71" s="9" t="s">
        <v>51</v>
      </c>
      <c r="C71" s="11"/>
      <c r="D71" s="57"/>
    </row>
    <row r="72" spans="2:4" ht="15" thickBot="1" x14ac:dyDescent="0.35">
      <c r="B72" s="9" t="s">
        <v>15</v>
      </c>
      <c r="C72" s="11"/>
      <c r="D72" s="13"/>
    </row>
    <row r="73" spans="2:4" ht="15" thickBot="1" x14ac:dyDescent="0.35">
      <c r="B73" s="7" t="s">
        <v>52</v>
      </c>
      <c r="C73" s="8"/>
      <c r="D73" s="44"/>
    </row>
    <row r="74" spans="2:4" ht="51.6" thickBot="1" x14ac:dyDescent="0.35">
      <c r="B74" s="9" t="s">
        <v>53</v>
      </c>
      <c r="C74" s="11"/>
      <c r="D74" s="56"/>
    </row>
    <row r="75" spans="2:4" ht="21" thickBot="1" x14ac:dyDescent="0.35">
      <c r="B75" s="12" t="s">
        <v>54</v>
      </c>
      <c r="C75" s="11"/>
      <c r="D75" s="57"/>
    </row>
    <row r="76" spans="2:4" ht="21" thickBot="1" x14ac:dyDescent="0.35">
      <c r="B76" s="12" t="s">
        <v>55</v>
      </c>
      <c r="C76" s="11"/>
      <c r="D76" s="57"/>
    </row>
    <row r="77" spans="2:4" ht="15" thickBot="1" x14ac:dyDescent="0.35">
      <c r="B77" s="12" t="s">
        <v>15</v>
      </c>
      <c r="C77" s="11"/>
      <c r="D77" s="13"/>
    </row>
    <row r="78" spans="2:4" ht="15" thickBot="1" x14ac:dyDescent="0.35">
      <c r="B78" s="12"/>
      <c r="C78" s="15" t="s">
        <v>56</v>
      </c>
      <c r="D78" s="27">
        <f>SUM(D49:D77)</f>
        <v>0</v>
      </c>
    </row>
    <row r="80" spans="2:4" ht="15" thickBot="1" x14ac:dyDescent="0.35"/>
    <row r="81" spans="2:6" ht="15" thickBot="1" x14ac:dyDescent="0.35">
      <c r="B81" s="89" t="s">
        <v>57</v>
      </c>
      <c r="C81" s="90"/>
      <c r="D81" s="91"/>
    </row>
    <row r="82" spans="2:6" ht="15" thickBot="1" x14ac:dyDescent="0.35">
      <c r="B82" s="24" t="s">
        <v>81</v>
      </c>
      <c r="C82" s="85">
        <f>D45</f>
        <v>0</v>
      </c>
      <c r="D82" s="86"/>
      <c r="E82" s="22"/>
      <c r="F82" s="22"/>
    </row>
    <row r="83" spans="2:6" ht="15" thickBot="1" x14ac:dyDescent="0.35">
      <c r="B83" s="23" t="s">
        <v>82</v>
      </c>
      <c r="C83" s="87">
        <f>D78</f>
        <v>0</v>
      </c>
      <c r="D83" s="88"/>
      <c r="E83" s="22"/>
      <c r="F83" s="22"/>
    </row>
    <row r="84" spans="2:6" ht="15" thickBot="1" x14ac:dyDescent="0.35">
      <c r="B84" s="23" t="s">
        <v>58</v>
      </c>
      <c r="C84" s="92">
        <f>SUM(C82:D83)</f>
        <v>0</v>
      </c>
      <c r="D84" s="93"/>
    </row>
    <row r="85" spans="2:6" ht="15" thickBot="1" x14ac:dyDescent="0.35">
      <c r="B85" s="23" t="s">
        <v>59</v>
      </c>
      <c r="C85" s="94">
        <f>C84/10</f>
        <v>0</v>
      </c>
      <c r="D85" s="95"/>
    </row>
    <row r="88" spans="2:6" ht="15" thickBot="1" x14ac:dyDescent="0.35">
      <c r="B88" s="25" t="s">
        <v>60</v>
      </c>
      <c r="C88"/>
    </row>
    <row r="89" spans="2:6" ht="15" thickBot="1" x14ac:dyDescent="0.35">
      <c r="B89" s="48" t="s">
        <v>61</v>
      </c>
      <c r="C89" s="96" t="s">
        <v>62</v>
      </c>
      <c r="D89" s="97"/>
    </row>
    <row r="90" spans="2:6" ht="15" thickBot="1" x14ac:dyDescent="0.35">
      <c r="B90" s="26" t="s">
        <v>63</v>
      </c>
      <c r="C90" s="98" t="s">
        <v>64</v>
      </c>
      <c r="D90" s="99"/>
    </row>
    <row r="91" spans="2:6" ht="15" thickBot="1" x14ac:dyDescent="0.35">
      <c r="B91" s="26" t="s">
        <v>65</v>
      </c>
      <c r="C91" s="77" t="s">
        <v>66</v>
      </c>
      <c r="D91" s="78"/>
    </row>
    <row r="92" spans="2:6" ht="15" thickBot="1" x14ac:dyDescent="0.35">
      <c r="B92" s="26" t="s">
        <v>67</v>
      </c>
      <c r="C92" s="79" t="s">
        <v>68</v>
      </c>
      <c r="D92" s="80"/>
    </row>
    <row r="93" spans="2:6" ht="15" thickBot="1" x14ac:dyDescent="0.35">
      <c r="B93" s="26" t="s">
        <v>69</v>
      </c>
      <c r="C93" s="81" t="s">
        <v>70</v>
      </c>
      <c r="D93" s="82"/>
    </row>
    <row r="94" spans="2:6" ht="15" thickBot="1" x14ac:dyDescent="0.35">
      <c r="B94" s="25"/>
      <c r="C94"/>
    </row>
    <row r="95" spans="2:6" ht="16.2" thickBot="1" x14ac:dyDescent="0.35">
      <c r="B95" s="32" t="s">
        <v>71</v>
      </c>
      <c r="C95" s="83"/>
      <c r="D95" s="84"/>
    </row>
    <row r="97" spans="2:5" ht="15" thickBot="1" x14ac:dyDescent="0.35">
      <c r="B97" s="28" t="s">
        <v>72</v>
      </c>
      <c r="C97"/>
    </row>
    <row r="98" spans="2:5" ht="15" thickBot="1" x14ac:dyDescent="0.35">
      <c r="B98" s="30" t="s">
        <v>73</v>
      </c>
      <c r="C98" s="29">
        <f>C19</f>
        <v>0</v>
      </c>
      <c r="D98" s="29" t="s">
        <v>76</v>
      </c>
      <c r="E98" s="50">
        <f>C98*30/100</f>
        <v>0</v>
      </c>
    </row>
    <row r="99" spans="2:5" ht="15" thickBot="1" x14ac:dyDescent="0.35">
      <c r="B99" s="31" t="s">
        <v>74</v>
      </c>
      <c r="C99" s="6">
        <f>C85</f>
        <v>0</v>
      </c>
      <c r="D99" s="6" t="s">
        <v>77</v>
      </c>
      <c r="E99" s="50">
        <f>C99*70/100</f>
        <v>0</v>
      </c>
    </row>
    <row r="100" spans="2:5" ht="34.200000000000003" customHeight="1" thickBot="1" x14ac:dyDescent="0.35">
      <c r="B100" s="108" t="s">
        <v>75</v>
      </c>
      <c r="C100" s="109"/>
      <c r="D100" s="110"/>
      <c r="E100" s="49">
        <f>SUM(E98:E99)</f>
        <v>0</v>
      </c>
    </row>
    <row r="101" spans="2:5" ht="15" thickBot="1" x14ac:dyDescent="0.35"/>
    <row r="102" spans="2:5" ht="16.2" customHeight="1" thickBot="1" x14ac:dyDescent="0.35">
      <c r="B102" s="48" t="s">
        <v>78</v>
      </c>
      <c r="C102" s="96" t="s">
        <v>79</v>
      </c>
      <c r="D102" s="97"/>
    </row>
    <row r="103" spans="2:5" ht="15.6" customHeight="1" thickBot="1" x14ac:dyDescent="0.35">
      <c r="B103" s="26" t="s">
        <v>63</v>
      </c>
      <c r="C103" s="98" t="s">
        <v>64</v>
      </c>
      <c r="D103" s="99"/>
    </row>
    <row r="104" spans="2:5" ht="15.6" customHeight="1" thickBot="1" x14ac:dyDescent="0.35">
      <c r="B104" s="26" t="s">
        <v>65</v>
      </c>
      <c r="C104" s="77" t="s">
        <v>66</v>
      </c>
      <c r="D104" s="78"/>
    </row>
    <row r="105" spans="2:5" ht="15.6" customHeight="1" thickBot="1" x14ac:dyDescent="0.35">
      <c r="B105" s="26" t="s">
        <v>67</v>
      </c>
      <c r="C105" s="79" t="s">
        <v>68</v>
      </c>
      <c r="D105" s="80"/>
    </row>
    <row r="106" spans="2:5" ht="16.2" customHeight="1" thickBot="1" x14ac:dyDescent="0.35">
      <c r="B106" s="26" t="s">
        <v>69</v>
      </c>
      <c r="C106" s="81" t="s">
        <v>70</v>
      </c>
      <c r="D106" s="82"/>
    </row>
    <row r="107" spans="2:5" ht="15" thickBot="1" x14ac:dyDescent="0.35"/>
    <row r="108" spans="2:5" ht="16.2" thickBot="1" x14ac:dyDescent="0.35">
      <c r="B108" s="32" t="s">
        <v>80</v>
      </c>
      <c r="C108" s="83"/>
      <c r="D108" s="84"/>
    </row>
    <row r="110" spans="2:5" x14ac:dyDescent="0.3">
      <c r="B110" s="1" t="s">
        <v>83</v>
      </c>
    </row>
    <row r="111" spans="2:5" ht="15" thickBot="1" x14ac:dyDescent="0.35"/>
    <row r="112" spans="2:5" ht="42" customHeight="1" thickBot="1" x14ac:dyDescent="0.35">
      <c r="B112" s="48" t="s">
        <v>84</v>
      </c>
      <c r="C112" s="96" t="s">
        <v>85</v>
      </c>
      <c r="D112" s="97"/>
    </row>
    <row r="113" spans="2:4" ht="15" thickBot="1" x14ac:dyDescent="0.35">
      <c r="B113" s="33" t="s">
        <v>86</v>
      </c>
      <c r="C113" s="98" t="s">
        <v>87</v>
      </c>
      <c r="D113" s="99"/>
    </row>
    <row r="114" spans="2:4" ht="15" thickBot="1" x14ac:dyDescent="0.35">
      <c r="B114" s="34" t="s">
        <v>88</v>
      </c>
      <c r="C114" s="77" t="s">
        <v>87</v>
      </c>
      <c r="D114" s="78"/>
    </row>
    <row r="115" spans="2:4" ht="15" thickBot="1" x14ac:dyDescent="0.35">
      <c r="B115" s="35" t="s">
        <v>89</v>
      </c>
      <c r="C115" s="79" t="s">
        <v>90</v>
      </c>
      <c r="D115" s="80"/>
    </row>
    <row r="116" spans="2:4" ht="15" thickBot="1" x14ac:dyDescent="0.35">
      <c r="B116" s="36" t="s">
        <v>91</v>
      </c>
      <c r="C116" s="106" t="s">
        <v>92</v>
      </c>
      <c r="D116" s="107"/>
    </row>
    <row r="117" spans="2:4" ht="15" thickBot="1" x14ac:dyDescent="0.35"/>
    <row r="118" spans="2:4" ht="17.399999999999999" thickBot="1" x14ac:dyDescent="0.35">
      <c r="B118" s="37" t="s">
        <v>93</v>
      </c>
      <c r="C118" s="100">
        <f>E100</f>
        <v>0</v>
      </c>
      <c r="D118" s="101"/>
    </row>
    <row r="119" spans="2:4" ht="18" thickBot="1" x14ac:dyDescent="0.4">
      <c r="B119" s="38"/>
    </row>
    <row r="120" spans="2:4" ht="17.399999999999999" thickBot="1" x14ac:dyDescent="0.35">
      <c r="B120" s="37" t="s">
        <v>94</v>
      </c>
      <c r="C120" s="102">
        <f>B7</f>
        <v>0</v>
      </c>
      <c r="D120" s="103"/>
    </row>
    <row r="121" spans="2:4" ht="18" thickBot="1" x14ac:dyDescent="0.4">
      <c r="B121" s="38"/>
    </row>
    <row r="122" spans="2:4" ht="17.399999999999999" thickBot="1" x14ac:dyDescent="0.35">
      <c r="B122" s="37" t="s">
        <v>95</v>
      </c>
      <c r="C122" s="83"/>
      <c r="D122" s="84"/>
    </row>
    <row r="124" spans="2:4" ht="15" thickBot="1" x14ac:dyDescent="0.35"/>
    <row r="125" spans="2:4" ht="17.399999999999999" thickBot="1" x14ac:dyDescent="0.35">
      <c r="B125" s="40" t="s">
        <v>96</v>
      </c>
      <c r="C125" s="104"/>
      <c r="D125" s="105"/>
    </row>
    <row r="126" spans="2:4" ht="16.8" x14ac:dyDescent="0.3">
      <c r="B126" s="41"/>
    </row>
    <row r="127" spans="2:4" ht="16.8" x14ac:dyDescent="0.3">
      <c r="B127" s="39" t="s">
        <v>97</v>
      </c>
    </row>
  </sheetData>
  <mergeCells count="48">
    <mergeCell ref="C106:D106"/>
    <mergeCell ref="C118:D118"/>
    <mergeCell ref="C120:D120"/>
    <mergeCell ref="C122:D122"/>
    <mergeCell ref="C125:D125"/>
    <mergeCell ref="C108:D108"/>
    <mergeCell ref="C112:D112"/>
    <mergeCell ref="C113:D113"/>
    <mergeCell ref="C114:D114"/>
    <mergeCell ref="C115:D115"/>
    <mergeCell ref="C116:D116"/>
    <mergeCell ref="D69:D71"/>
    <mergeCell ref="C102:D102"/>
    <mergeCell ref="C103:D103"/>
    <mergeCell ref="C104:D104"/>
    <mergeCell ref="C105:D105"/>
    <mergeCell ref="C14:D14"/>
    <mergeCell ref="B100:D100"/>
    <mergeCell ref="B7:D7"/>
    <mergeCell ref="B9:D9"/>
    <mergeCell ref="C91:D91"/>
    <mergeCell ref="C92:D92"/>
    <mergeCell ref="C93:D93"/>
    <mergeCell ref="C95:D95"/>
    <mergeCell ref="C82:D82"/>
    <mergeCell ref="C83:D83"/>
    <mergeCell ref="B81:D81"/>
    <mergeCell ref="C84:D84"/>
    <mergeCell ref="C85:D85"/>
    <mergeCell ref="C89:D89"/>
    <mergeCell ref="C90:D90"/>
    <mergeCell ref="D65:D66"/>
    <mergeCell ref="C15:D15"/>
    <mergeCell ref="D50:D53"/>
    <mergeCell ref="D74:D76"/>
    <mergeCell ref="B2:D2"/>
    <mergeCell ref="B3:D3"/>
    <mergeCell ref="B47:B48"/>
    <mergeCell ref="D55:D58"/>
    <mergeCell ref="D61:D62"/>
    <mergeCell ref="B21:B22"/>
    <mergeCell ref="D24:D28"/>
    <mergeCell ref="D31:D33"/>
    <mergeCell ref="D36:D38"/>
    <mergeCell ref="D42:D43"/>
    <mergeCell ref="C19:D19"/>
    <mergeCell ref="C12:D12"/>
    <mergeCell ref="C13:D13"/>
  </mergeCells>
  <hyperlinks>
    <hyperlink ref="B28" location="_ftn1" display="_ftn1" xr:uid="{C1E5A93C-C0A7-4C2C-A387-02B5FB2A8CD3}"/>
  </hyperlinks>
  <pageMargins left="0.7" right="0.7" top="0.75" bottom="0.75" header="0.3" footer="0.3"/>
  <pageSetup paperSize="9" scale="72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89F6E-6601-4BFE-A570-8CBA0689C003}">
  <dimension ref="A1"/>
  <sheetViews>
    <sheetView workbookViewId="0">
      <selection activeCell="B4" sqref="B4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Scheda valutazione</vt:lpstr>
      <vt:lpstr>Foglio1</vt:lpstr>
      <vt:lpstr>'Scheda valutazione'!_ftnref1</vt:lpstr>
      <vt:lpstr>'Scheda valutazione'!_Toc9094423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Marini</dc:creator>
  <cp:lastModifiedBy>Mast</cp:lastModifiedBy>
  <cp:lastPrinted>2020-01-10T07:03:17Z</cp:lastPrinted>
  <dcterms:created xsi:type="dcterms:W3CDTF">2020-01-05T18:26:53Z</dcterms:created>
  <dcterms:modified xsi:type="dcterms:W3CDTF">2022-06-30T18:15:41Z</dcterms:modified>
</cp:coreProperties>
</file>